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78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3" i="1"/>
  <c r="E28" i="1" l="1"/>
  <c r="E23" i="1"/>
  <c r="E29" i="1" s="1"/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<sst xmlns="http://schemas.openxmlformats.org/spreadsheetml/2006/main" count="78" uniqueCount="57">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</sst>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/>
  </sheetViews>
  <sheetFormatPr baseColWidth="10" defaultColWidth="11.375" defaultRowHeight="20.05" customHeight="1" x14ac:dyDescent="0.25"/>
  <cols>
    <col min="1" max="2" width="8.75" style="1" customWidth="1"/>
    <col min="3" max="3" width="59.75" style="1" customWidth="1"/>
    <col min="4" max="15" width="13.75" style="1" customWidth="1"/>
    <col min="16" max="16" width="12.375" style="1" bestFit="1" customWidth="1"/>
    <col min="17" max="16384" width="11.37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5" customHeight="1" x14ac:dyDescent="0.25">
      <c r="A3" s="9" t="s">
        <v>0</v>
      </c>
      <c r="B3" s="9" t="s">
        <v>1</v>
      </c>
      <c r="C3" s="9" t="s">
        <v>2</v>
      </c>
      <c r="D3" s="10">
        <v>44927</v>
      </c>
      <c r="E3" s="10">
        <v>44958</v>
      </c>
      <c r="F3" s="10">
        <v>44986</v>
      </c>
      <c r="G3" s="10">
        <v>45017</v>
      </c>
      <c r="H3" s="10">
        <v>45047</v>
      </c>
      <c r="I3" s="10">
        <v>45078</v>
      </c>
      <c r="J3" s="10">
        <v>45108</v>
      </c>
      <c r="K3" s="10">
        <v>45139</v>
      </c>
      <c r="L3" s="10">
        <v>45170</v>
      </c>
      <c r="M3" s="10">
        <v>45200</v>
      </c>
      <c r="N3" s="10">
        <v>45231</v>
      </c>
      <c r="O3" s="10">
        <v>45261</v>
      </c>
    </row>
    <row r="4" spans="1:15" ht="20.05" customHeight="1" x14ac:dyDescent="0.25">
      <c r="A4" s="2" t="s">
        <v>3</v>
      </c>
      <c r="B4" s="2" t="s">
        <v>4</v>
      </c>
      <c r="C4" s="5" t="s">
        <v>5</v>
      </c>
      <c r="D4" s="24">
        <v>409646.36525999999</v>
      </c>
      <c r="E4" s="24">
        <v>706080.39662000001</v>
      </c>
      <c r="F4" s="24">
        <v>868214.54463999998</v>
      </c>
      <c r="G4" s="24"/>
      <c r="H4" s="24"/>
      <c r="I4" s="24"/>
      <c r="J4" s="24"/>
      <c r="K4" s="24"/>
      <c r="L4" s="24"/>
      <c r="M4" s="24"/>
      <c r="N4" s="24"/>
      <c r="O4" s="24"/>
    </row>
    <row r="5" spans="1:15" ht="20.05" customHeight="1" x14ac:dyDescent="0.25">
      <c r="A5" s="3" t="s">
        <v>3</v>
      </c>
      <c r="B5" s="3" t="s">
        <v>6</v>
      </c>
      <c r="C5" s="6" t="s">
        <v>7</v>
      </c>
      <c r="D5" s="25">
        <v>15488.323190749999</v>
      </c>
      <c r="E5" s="25">
        <v>15571.9348985</v>
      </c>
      <c r="F5" s="25">
        <v>220695.95008000001</v>
      </c>
      <c r="G5" s="25"/>
      <c r="H5" s="25"/>
      <c r="I5" s="25"/>
      <c r="J5" s="25"/>
      <c r="K5" s="25"/>
      <c r="L5" s="25"/>
      <c r="M5" s="25"/>
      <c r="N5" s="25"/>
      <c r="O5" s="25"/>
    </row>
    <row r="6" spans="1:15" ht="20.05" customHeight="1" x14ac:dyDescent="0.25">
      <c r="A6" s="3" t="s">
        <v>3</v>
      </c>
      <c r="B6" s="3" t="s">
        <v>8</v>
      </c>
      <c r="C6" s="6" t="s">
        <v>39</v>
      </c>
      <c r="D6" s="25">
        <v>16790.647274999999</v>
      </c>
      <c r="E6" s="25">
        <v>24586.820399999997</v>
      </c>
      <c r="F6" s="25">
        <v>37554.631170000001</v>
      </c>
      <c r="G6" s="25"/>
      <c r="H6" s="25"/>
      <c r="I6" s="25"/>
      <c r="J6" s="25"/>
      <c r="K6" s="25"/>
      <c r="L6" s="25"/>
      <c r="M6" s="25"/>
      <c r="N6" s="25"/>
      <c r="O6" s="25"/>
    </row>
    <row r="7" spans="1:15" ht="20.05" customHeight="1" x14ac:dyDescent="0.25">
      <c r="A7" s="3" t="s">
        <v>3</v>
      </c>
      <c r="B7" s="3" t="s">
        <v>9</v>
      </c>
      <c r="C7" s="6" t="s">
        <v>10</v>
      </c>
      <c r="D7" s="25">
        <v>23117.695115000002</v>
      </c>
      <c r="E7" s="25">
        <v>31954.399570000001</v>
      </c>
      <c r="F7" s="25">
        <v>139655.81959</v>
      </c>
      <c r="G7" s="25"/>
      <c r="H7" s="25"/>
      <c r="I7" s="25"/>
      <c r="J7" s="25"/>
      <c r="K7" s="25"/>
      <c r="L7" s="25"/>
      <c r="M7" s="25"/>
      <c r="N7" s="25"/>
      <c r="O7" s="25"/>
    </row>
    <row r="8" spans="1:15" ht="20.05" customHeight="1" x14ac:dyDescent="0.25">
      <c r="A8" s="3" t="s">
        <v>3</v>
      </c>
      <c r="B8" s="3" t="s">
        <v>11</v>
      </c>
      <c r="C8" s="6" t="s">
        <v>38</v>
      </c>
      <c r="D8" s="25">
        <v>908030.10680480034</v>
      </c>
      <c r="E8" s="25">
        <v>1986570.3653531093</v>
      </c>
      <c r="F8" s="25">
        <v>2212892.0031699999</v>
      </c>
      <c r="G8" s="25"/>
      <c r="H8" s="25"/>
      <c r="I8" s="25"/>
      <c r="J8" s="25"/>
      <c r="K8" s="25"/>
      <c r="L8" s="25"/>
      <c r="M8" s="25"/>
      <c r="N8" s="25"/>
      <c r="O8" s="25"/>
    </row>
    <row r="9" spans="1:15" ht="20.05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>
        <v>28486.082489999997</v>
      </c>
      <c r="F9" s="25">
        <v>28486.082489999997</v>
      </c>
      <c r="G9" s="25"/>
      <c r="H9" s="25"/>
      <c r="I9" s="25"/>
      <c r="J9" s="25"/>
      <c r="K9" s="25"/>
      <c r="L9" s="25"/>
      <c r="M9" s="25"/>
      <c r="N9" s="25"/>
      <c r="O9" s="25"/>
    </row>
    <row r="10" spans="1:15" ht="20.05" customHeight="1" x14ac:dyDescent="0.25">
      <c r="A10" s="3" t="s">
        <v>3</v>
      </c>
      <c r="B10" s="3" t="s">
        <v>14</v>
      </c>
      <c r="C10" s="6" t="s">
        <v>15</v>
      </c>
      <c r="D10" s="25">
        <v>9967.8006792000015</v>
      </c>
      <c r="E10" s="25">
        <v>10335.424912000002</v>
      </c>
      <c r="F10" s="25">
        <v>10593.99631</v>
      </c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20.05" customHeight="1" x14ac:dyDescent="0.25">
      <c r="A11" s="3" t="s">
        <v>3</v>
      </c>
      <c r="B11" s="3" t="s">
        <v>16</v>
      </c>
      <c r="C11" s="6" t="s">
        <v>17</v>
      </c>
      <c r="D11" s="25">
        <v>7700.07485</v>
      </c>
      <c r="E11" s="25">
        <v>14483.411</v>
      </c>
      <c r="F11" s="25">
        <v>21622.879840000001</v>
      </c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20.05" customHeight="1" x14ac:dyDescent="0.25">
      <c r="A12" s="3" t="s">
        <v>3</v>
      </c>
      <c r="B12" s="3" t="s">
        <v>18</v>
      </c>
      <c r="C12" s="6" t="s">
        <v>19</v>
      </c>
      <c r="D12" s="25">
        <v>27551.126210000002</v>
      </c>
      <c r="E12" s="25">
        <v>55646.096260000006</v>
      </c>
      <c r="F12" s="25">
        <v>98126.673389999996</v>
      </c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20.05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>
        <v>0</v>
      </c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20.05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>
        <v>0</v>
      </c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20.05" customHeight="1" x14ac:dyDescent="0.25">
      <c r="A15" s="3" t="s">
        <v>3</v>
      </c>
      <c r="B15" s="3" t="s">
        <v>24</v>
      </c>
      <c r="C15" s="6" t="s">
        <v>25</v>
      </c>
      <c r="D15" s="25">
        <v>201.95574999999999</v>
      </c>
      <c r="E15" s="25">
        <v>11082.209069999999</v>
      </c>
      <c r="F15" s="25">
        <v>16118.369909999999</v>
      </c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20.05" customHeight="1" x14ac:dyDescent="0.25">
      <c r="A16" s="3" t="s">
        <v>3</v>
      </c>
      <c r="B16" s="3" t="s">
        <v>26</v>
      </c>
      <c r="C16" s="6" t="s">
        <v>27</v>
      </c>
      <c r="D16" s="25">
        <v>0.80341999999999991</v>
      </c>
      <c r="E16" s="25">
        <v>8.9557299999999991</v>
      </c>
      <c r="F16" s="25">
        <v>6487.4066800000001</v>
      </c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20.05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>
        <v>3232.67371</v>
      </c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20.05" customHeight="1" x14ac:dyDescent="0.25">
      <c r="A18" s="3" t="s">
        <v>3</v>
      </c>
      <c r="B18" s="3" t="s">
        <v>30</v>
      </c>
      <c r="C18" s="6" t="s">
        <v>31</v>
      </c>
      <c r="D18" s="25">
        <v>0</v>
      </c>
      <c r="E18" s="25">
        <v>0</v>
      </c>
      <c r="F18" s="25">
        <v>620.70442000000003</v>
      </c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20.05" customHeight="1" x14ac:dyDescent="0.25">
      <c r="A19" s="3" t="s">
        <v>3</v>
      </c>
      <c r="B19" s="3" t="s">
        <v>32</v>
      </c>
      <c r="C19" s="6" t="s">
        <v>33</v>
      </c>
      <c r="D19" s="25">
        <v>1221.55603</v>
      </c>
      <c r="E19" s="25">
        <v>2777.86699</v>
      </c>
      <c r="F19" s="25">
        <v>12779.48049</v>
      </c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20.05" customHeight="1" x14ac:dyDescent="0.25">
      <c r="A20" s="3" t="s">
        <v>3</v>
      </c>
      <c r="B20" s="3" t="s">
        <v>34</v>
      </c>
      <c r="C20" s="6" t="s">
        <v>35</v>
      </c>
      <c r="D20" s="25">
        <v>3733.26233</v>
      </c>
      <c r="E20" s="25">
        <v>7705.3287299999993</v>
      </c>
      <c r="F20" s="25">
        <v>11464.263269999999</v>
      </c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20.05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>
        <v>0</v>
      </c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20.05" customHeight="1" x14ac:dyDescent="0.25">
      <c r="A22" s="14" t="s">
        <v>3</v>
      </c>
      <c r="B22" s="14" t="s">
        <v>36</v>
      </c>
      <c r="C22" s="15" t="s">
        <v>37</v>
      </c>
      <c r="D22" s="26">
        <v>1.421225</v>
      </c>
      <c r="E22" s="26">
        <v>1.44679</v>
      </c>
      <c r="F22" s="26">
        <v>1.47237</v>
      </c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0.05" customHeight="1" x14ac:dyDescent="0.25">
      <c r="A23" s="17"/>
      <c r="B23" s="18" t="s">
        <v>51</v>
      </c>
      <c r="C23" s="18"/>
      <c r="D23" s="27">
        <f>SUM(D4:D22)</f>
        <v>1423451.1381397503</v>
      </c>
      <c r="E23" s="27">
        <f>SUM(E4:E22)</f>
        <v>2895290.7388136094</v>
      </c>
      <c r="F23" s="27">
        <f>SUM(F4:F22)</f>
        <v>3688546.9515299993</v>
      </c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20.05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>
        <v>413008.56894000003</v>
      </c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20.05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>
        <v>91736.435110000006</v>
      </c>
      <c r="G25" s="25"/>
      <c r="H25" s="25"/>
      <c r="I25" s="25"/>
      <c r="J25" s="25"/>
      <c r="K25" s="25"/>
      <c r="L25" s="25"/>
      <c r="M25" s="25"/>
      <c r="N25" s="25"/>
      <c r="O25" s="25"/>
    </row>
    <row r="26" spans="1:15" ht="20.05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>
        <v>100483.86188</v>
      </c>
      <c r="G26" s="25"/>
      <c r="H26" s="25"/>
      <c r="I26" s="25"/>
      <c r="J26" s="25"/>
      <c r="K26" s="25"/>
      <c r="L26" s="25"/>
      <c r="M26" s="25"/>
      <c r="N26" s="25"/>
      <c r="O26" s="25"/>
    </row>
    <row r="27" spans="1:15" ht="20.05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>
        <v>0</v>
      </c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20.05" customHeight="1" x14ac:dyDescent="0.25">
      <c r="A28" s="17"/>
      <c r="B28" s="18" t="s">
        <v>52</v>
      </c>
      <c r="C28" s="18"/>
      <c r="D28" s="27">
        <f>SUM(D24:D27)</f>
        <v>0</v>
      </c>
      <c r="E28" s="27">
        <f>SUM(E24:E27)</f>
        <v>100483.86188</v>
      </c>
      <c r="F28" s="27">
        <f>SUM(F24:F27)</f>
        <v>605228.86593000009</v>
      </c>
      <c r="G28" s="27"/>
      <c r="H28" s="27"/>
      <c r="I28" s="27"/>
      <c r="J28" s="27"/>
      <c r="K28" s="27"/>
      <c r="L28" s="27"/>
      <c r="M28" s="27"/>
      <c r="N28" s="27"/>
      <c r="O28" s="27"/>
    </row>
    <row r="29" spans="1:15" s="19" customFormat="1" ht="24.8" customHeight="1" x14ac:dyDescent="0.25">
      <c r="A29" s="21"/>
      <c r="B29" s="22" t="s">
        <v>50</v>
      </c>
      <c r="C29" s="23"/>
      <c r="D29" s="29">
        <f>D23+D28</f>
        <v>1423451.1381397503</v>
      </c>
      <c r="E29" s="29">
        <f>E23+E28</f>
        <v>2995774.6006936096</v>
      </c>
      <c r="F29" s="29">
        <f>F23+F28</f>
        <v>4293775.8174599996</v>
      </c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8" orientation="landscape" horizontalDpi="300" verticalDpi="300" r:id="rId1"/>
  <headerFooter>
    <oddHeader>&amp;L Sächsisches Staatsministerium der Finanzen</oddHeader>
  </headerFooter>
  <ignoredErrors>
    <ignoredError sqref="D23:F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2023-04-18T07:09:08Z</dcterms:created>
  <dcterms:modified xsi:type="dcterms:W3CDTF">2023-04-18T07:09:29Z</dcterms:modified>
</cp:coreProperties>
</file>