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02.02_Steuern_LFA\Steuerberichte\26\06-2026\"/>
    </mc:Choice>
  </mc:AlternateContent>
  <xr:revisionPtr revIDLastSave="0" documentId="13_ncr:1_{18B1D6D1-EF1D-4FFD-BB40-2A4011C9A70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O29" i="1"/>
  <c r="O24" i="1"/>
  <c r="O30" i="1" s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30" i="1" l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<sst xmlns="http://schemas.openxmlformats.org/spreadsheetml/2006/main" count="81" uniqueCount="59">
  <si>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</si>
  <si>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</si>
  <si>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</si>
  <si>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</si>
  <si>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</si>
  <si>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</si>
  <si>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</si>
  <si>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</si>
  <si>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</si>
  <si>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</si>
  <si>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</si>
  <si>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</si>
  <si>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</si>
  <si>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</si>
  <si>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</si>
  <si>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</si>
  <si>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</si>
  <si>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</si>
  <si>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</si>
  <si>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</si>
  <si>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</si>
  <si>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</si>
  <si>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</si>
  <si>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</si>
  <si>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</si>
  <si>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</si>
  <si>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</si>
  <si>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</si>
  <si>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</si>
  <si>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</si>
  <si>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</si>
  <si>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</si>
  <si>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</si>
  <si>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</si>
  <si>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</si>
  <si>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</si>
  <si>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</si>
  <si>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</si>
  <si>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</si>
  <si>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</si>
  <si>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</si>
  <si>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</si>
  <si>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</si>
  <si>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</si>
  <si>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</si>
  <si>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</si>
  <si>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</si>
  <si>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</si>
  <si>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</si>
  <si>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</si>
  <si>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</si>
  <si>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</si>
  <si>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</si>
  <si>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</si>
  <si>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</si>
  <si>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</si>
  <si>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</si>
  <si>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</si>
  <si>
    <t>019 01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</si>
</sst>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O31"/>
  <sheetViews>
    <sheetView tabSelected="1" zoomScaleNormal="100" workbookViewId="0">
      <selection activeCell="A36" sqref="A36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46023</v>
      </c>
      <c r="E3" s="10">
        <v>46054</v>
      </c>
      <c r="F3" s="10">
        <v>46082</v>
      </c>
      <c r="G3" s="10">
        <v>46113</v>
      </c>
      <c r="H3" s="10">
        <v>46143</v>
      </c>
      <c r="I3" s="10">
        <v>46174</v>
      </c>
      <c r="J3" s="10">
        <v>46204</v>
      </c>
      <c r="K3" s="10">
        <v>46235</v>
      </c>
      <c r="L3" s="10">
        <v>46266</v>
      </c>
      <c r="M3" s="10">
        <v>46296</v>
      </c>
      <c r="N3" s="10">
        <v>46327</v>
      </c>
      <c r="O3" s="10">
        <v>46357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114830.63516000001</v>
      </c>
      <c r="E4" s="24">
        <v>834880.25716000004</v>
      </c>
      <c r="F4" s="24">
        <v>1031485.4328900001</v>
      </c>
      <c r="G4" s="24">
        <v>1519719.24395</v>
      </c>
      <c r="H4" s="24">
        <v>1702047.29605</v>
      </c>
      <c r="I4" s="24">
        <v>1923040.4719100001</v>
      </c>
      <c r="J4" s="24"/>
      <c r="K4" s="24"/>
      <c r="L4" s="24"/>
      <c r="M4" s="24"/>
      <c r="N4" s="24"/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15419.17793</v>
      </c>
      <c r="E5" s="25">
        <v>15293.303239999999</v>
      </c>
      <c r="F5" s="25">
        <v>221309.49004</v>
      </c>
      <c r="G5" s="25">
        <v>196329.85519999999</v>
      </c>
      <c r="H5" s="25">
        <v>183384.76052000001</v>
      </c>
      <c r="I5" s="25">
        <v>388041.14847999997</v>
      </c>
      <c r="J5" s="25"/>
      <c r="K5" s="25"/>
      <c r="L5" s="30"/>
      <c r="M5" s="25"/>
      <c r="N5" s="25"/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23311.880860000001</v>
      </c>
      <c r="E6" s="25">
        <v>33454.20796</v>
      </c>
      <c r="F6" s="25">
        <v>43335.101289999999</v>
      </c>
      <c r="G6" s="25">
        <v>66430.580189999993</v>
      </c>
      <c r="H6" s="25">
        <v>113991.87635999999</v>
      </c>
      <c r="I6" s="25">
        <v>143327.16949999999</v>
      </c>
      <c r="J6" s="25"/>
      <c r="K6" s="25"/>
      <c r="L6" s="25"/>
      <c r="M6" s="25"/>
      <c r="N6" s="25"/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70432.251180000007</v>
      </c>
      <c r="E7" s="25">
        <v>74219.506680000006</v>
      </c>
      <c r="F7" s="25">
        <v>218100.37426000001</v>
      </c>
      <c r="G7" s="25">
        <v>212184.39911999999</v>
      </c>
      <c r="H7" s="25">
        <v>224784.32371999999</v>
      </c>
      <c r="I7" s="25">
        <v>394907.44910999999</v>
      </c>
      <c r="J7" s="25"/>
      <c r="K7" s="25"/>
      <c r="L7" s="25"/>
      <c r="M7" s="25"/>
      <c r="N7" s="25"/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580243.96730999998</v>
      </c>
      <c r="E8" s="25">
        <v>1580104.2046000001</v>
      </c>
      <c r="F8" s="25">
        <v>2509433.6162200002</v>
      </c>
      <c r="G8" s="25">
        <v>3397081.93016</v>
      </c>
      <c r="H8" s="25">
        <v>4352793.6332</v>
      </c>
      <c r="I8" s="25">
        <v>5423420.2206800003</v>
      </c>
      <c r="J8" s="25"/>
      <c r="K8" s="25"/>
      <c r="L8" s="25"/>
      <c r="M8" s="25"/>
      <c r="N8" s="25"/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1128.86097</v>
      </c>
      <c r="E9" s="25">
        <v>3512.4883399999999</v>
      </c>
      <c r="F9" s="25">
        <v>32109.342359999999</v>
      </c>
      <c r="G9" s="25">
        <v>60248.494120000003</v>
      </c>
      <c r="H9" s="25">
        <v>61864.282590000003</v>
      </c>
      <c r="I9" s="25">
        <v>61883.482479999999</v>
      </c>
      <c r="J9" s="25"/>
      <c r="K9" s="25"/>
      <c r="L9" s="25"/>
      <c r="M9" s="25"/>
      <c r="N9" s="25"/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54380.846140000001</v>
      </c>
      <c r="E10" s="25">
        <v>56768.992619999997</v>
      </c>
      <c r="F10" s="25">
        <v>58082.76182</v>
      </c>
      <c r="G10" s="25">
        <v>129821.74489</v>
      </c>
      <c r="H10" s="25">
        <v>132006.20511000001</v>
      </c>
      <c r="I10" s="25">
        <v>133308.73227000001</v>
      </c>
      <c r="J10" s="25"/>
      <c r="K10" s="25"/>
      <c r="L10" s="25"/>
      <c r="M10" s="25"/>
      <c r="N10" s="25"/>
      <c r="O10" s="25"/>
    </row>
    <row r="11" spans="1:15" ht="20.100000000000001" customHeight="1" x14ac:dyDescent="0.25">
      <c r="A11" s="3" t="s">
        <v>3</v>
      </c>
      <c r="B11" s="3" t="s">
        <v>58</v>
      </c>
      <c r="C11" s="6" t="s">
        <v>57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/>
      <c r="K11" s="25"/>
      <c r="L11" s="25"/>
      <c r="M11" s="25"/>
      <c r="N11" s="25"/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7652.7401499999996</v>
      </c>
      <c r="E12" s="25">
        <v>15322.462879999999</v>
      </c>
      <c r="F12" s="25">
        <v>23645.087090000001</v>
      </c>
      <c r="G12" s="25">
        <v>31712.046719999998</v>
      </c>
      <c r="H12" s="25">
        <v>38282.086649999997</v>
      </c>
      <c r="I12" s="25">
        <v>48150.107909999999</v>
      </c>
      <c r="J12" s="25"/>
      <c r="K12" s="25"/>
      <c r="L12" s="25"/>
      <c r="M12" s="25"/>
      <c r="N12" s="25"/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42359.073980000001</v>
      </c>
      <c r="E13" s="25">
        <v>86350.778219999993</v>
      </c>
      <c r="F13" s="25">
        <v>140637.43296999999</v>
      </c>
      <c r="G13" s="25">
        <v>183471.84056000001</v>
      </c>
      <c r="H13" s="25">
        <v>216652.00348000001</v>
      </c>
      <c r="I13" s="25">
        <v>265187.04840999999</v>
      </c>
      <c r="J13" s="25"/>
      <c r="K13" s="25"/>
      <c r="L13" s="25"/>
      <c r="M13" s="25"/>
      <c r="N13" s="25"/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6.7342500000000003</v>
      </c>
      <c r="E14" s="25">
        <v>6.7342500000000003</v>
      </c>
      <c r="F14" s="25">
        <v>6.7342500000000003</v>
      </c>
      <c r="G14" s="25">
        <v>6.7342500000000003</v>
      </c>
      <c r="H14" s="25">
        <v>6.7342500000000003</v>
      </c>
      <c r="I14" s="25">
        <v>27.58409</v>
      </c>
      <c r="J14" s="25"/>
      <c r="K14" s="25"/>
      <c r="L14" s="25"/>
      <c r="M14" s="25"/>
      <c r="N14" s="25"/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/>
      <c r="K15" s="25"/>
      <c r="L15" s="25"/>
      <c r="M15" s="25"/>
      <c r="N15" s="25"/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5080.6565199999995</v>
      </c>
      <c r="E16" s="25">
        <v>10515.61368</v>
      </c>
      <c r="F16" s="25">
        <v>15755.524380000001</v>
      </c>
      <c r="G16" s="25">
        <v>20539.84908</v>
      </c>
      <c r="H16" s="25">
        <v>26224.812099999999</v>
      </c>
      <c r="I16" s="25">
        <v>31656.23576</v>
      </c>
      <c r="J16" s="25"/>
      <c r="K16" s="25"/>
      <c r="L16" s="25"/>
      <c r="M16" s="25"/>
      <c r="N16" s="25"/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5.2733299999999996</v>
      </c>
      <c r="E17" s="25">
        <v>12.3269</v>
      </c>
      <c r="F17" s="25">
        <v>6856.1478399999996</v>
      </c>
      <c r="G17" s="25">
        <v>6860.8313200000002</v>
      </c>
      <c r="H17" s="25">
        <v>6866.6625299999996</v>
      </c>
      <c r="I17" s="25">
        <v>11601.457700000001</v>
      </c>
      <c r="J17" s="25"/>
      <c r="K17" s="25"/>
      <c r="L17" s="25"/>
      <c r="M17" s="25"/>
      <c r="N17" s="25"/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36.308219999999999</v>
      </c>
      <c r="E18" s="25">
        <v>76.289249999999996</v>
      </c>
      <c r="F18" s="25">
        <v>2364.53775</v>
      </c>
      <c r="G18" s="25">
        <v>2404.6077</v>
      </c>
      <c r="H18" s="25">
        <v>2441.8215300000002</v>
      </c>
      <c r="I18" s="25">
        <v>4721.6203599999999</v>
      </c>
      <c r="J18" s="25"/>
      <c r="K18" s="25"/>
      <c r="L18" s="25"/>
      <c r="M18" s="25"/>
      <c r="N18" s="25"/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504.64787999999999</v>
      </c>
      <c r="G19" s="25">
        <v>504.64787999999999</v>
      </c>
      <c r="H19" s="25">
        <v>504.64787999999999</v>
      </c>
      <c r="I19" s="25">
        <v>669.50626</v>
      </c>
      <c r="J19" s="25"/>
      <c r="K19" s="25"/>
      <c r="L19" s="25"/>
      <c r="M19" s="25"/>
      <c r="N19" s="25"/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0</v>
      </c>
      <c r="E20" s="25">
        <v>0</v>
      </c>
      <c r="F20" s="25">
        <v>16455.74062</v>
      </c>
      <c r="G20" s="25">
        <v>18401.551220000001</v>
      </c>
      <c r="H20" s="25">
        <v>21067.112069999999</v>
      </c>
      <c r="I20" s="25">
        <v>23455.958470000001</v>
      </c>
      <c r="J20" s="25"/>
      <c r="K20" s="25"/>
      <c r="L20" s="25"/>
      <c r="M20" s="25"/>
      <c r="N20" s="25"/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0</v>
      </c>
      <c r="E21" s="25">
        <v>0</v>
      </c>
      <c r="F21" s="25">
        <v>10600.83229</v>
      </c>
      <c r="G21" s="25">
        <v>13700.12601</v>
      </c>
      <c r="H21" s="25">
        <v>16269.96314</v>
      </c>
      <c r="I21" s="25">
        <v>22621.046399999999</v>
      </c>
      <c r="J21" s="25"/>
      <c r="K21" s="25"/>
      <c r="L21" s="25"/>
      <c r="M21" s="25"/>
      <c r="N21" s="25"/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/>
      <c r="K22" s="26"/>
      <c r="L22" s="26"/>
      <c r="M22" s="26"/>
      <c r="N22" s="26"/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5.0000000000000001E-3</v>
      </c>
      <c r="E23" s="26">
        <v>0.01</v>
      </c>
      <c r="F23" s="26">
        <v>1.4999999999999999E-2</v>
      </c>
      <c r="G23" s="26">
        <v>0.02</v>
      </c>
      <c r="H23" s="26">
        <v>2.5000000000000001E-2</v>
      </c>
      <c r="I23" s="26">
        <v>2.5000000000000001E-2</v>
      </c>
      <c r="J23" s="26"/>
      <c r="K23" s="26"/>
      <c r="L23" s="26"/>
      <c r="M23" s="26"/>
      <c r="N23" s="26"/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914888.41099999996</v>
      </c>
      <c r="E24" s="27">
        <f t="shared" si="0"/>
        <v>2710517.1757800006</v>
      </c>
      <c r="F24" s="27">
        <f t="shared" si="0"/>
        <v>4330682.8189500012</v>
      </c>
      <c r="G24" s="27">
        <f t="shared" si="0"/>
        <v>5859418.502369998</v>
      </c>
      <c r="H24" s="27">
        <f>SUM(H4:H23)</f>
        <v>7099188.2461800007</v>
      </c>
      <c r="I24" s="27">
        <f t="shared" si="0"/>
        <v>8876019.2647899985</v>
      </c>
      <c r="J24" s="27">
        <f t="shared" si="0"/>
        <v>0</v>
      </c>
      <c r="K24" s="27">
        <f t="shared" si="0"/>
        <v>0</v>
      </c>
      <c r="L24" s="27">
        <f t="shared" si="0"/>
        <v>0</v>
      </c>
      <c r="M24" s="27">
        <f t="shared" si="0"/>
        <v>0</v>
      </c>
      <c r="N24" s="27">
        <f t="shared" si="0"/>
        <v>0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356793.30215</v>
      </c>
      <c r="G25" s="24">
        <v>356793.30215</v>
      </c>
      <c r="H25" s="24">
        <v>356793.30215</v>
      </c>
      <c r="I25" s="24">
        <v>706825.22224000003</v>
      </c>
      <c r="J25" s="24"/>
      <c r="K25" s="24"/>
      <c r="L25" s="24"/>
      <c r="M25" s="24"/>
      <c r="N25" s="24"/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65929.161659999998</v>
      </c>
      <c r="G26" s="25">
        <v>65929.161659999998</v>
      </c>
      <c r="H26" s="25">
        <v>65929.161659999998</v>
      </c>
      <c r="I26" s="25">
        <v>249035.16451999999</v>
      </c>
      <c r="J26" s="25"/>
      <c r="K26" s="25"/>
      <c r="L26" s="25"/>
      <c r="M26" s="25"/>
      <c r="N26" s="25"/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0</v>
      </c>
      <c r="F27" s="25">
        <v>0</v>
      </c>
      <c r="G27" s="25">
        <v>100483.86188</v>
      </c>
      <c r="H27" s="25">
        <v>200967.72375999999</v>
      </c>
      <c r="I27" s="25">
        <v>200967.72375999999</v>
      </c>
      <c r="J27" s="25"/>
      <c r="K27" s="25"/>
      <c r="L27" s="25"/>
      <c r="M27" s="25"/>
      <c r="N27" s="25"/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8101.7154700000001</v>
      </c>
      <c r="J28" s="28"/>
      <c r="K28" s="28"/>
      <c r="L28" s="28"/>
      <c r="M28" s="28"/>
      <c r="N28" s="28"/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0</v>
      </c>
      <c r="F29" s="27">
        <f t="shared" si="1"/>
        <v>422722.46380999999</v>
      </c>
      <c r="G29" s="27">
        <f t="shared" si="1"/>
        <v>523206.32568999997</v>
      </c>
      <c r="H29" s="27">
        <f t="shared" si="1"/>
        <v>623690.18756999995</v>
      </c>
      <c r="I29" s="27">
        <f t="shared" si="1"/>
        <v>1164929.82599</v>
      </c>
      <c r="J29" s="27">
        <f t="shared" si="1"/>
        <v>0</v>
      </c>
      <c r="K29" s="27">
        <f t="shared" ref="K29:L29" si="2">SUM(K25:K28)</f>
        <v>0</v>
      </c>
      <c r="L29" s="27">
        <f t="shared" si="2"/>
        <v>0</v>
      </c>
      <c r="M29" s="27">
        <f t="shared" ref="M29:N29" si="3">SUM(M25:M28)</f>
        <v>0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914888.41099999996</v>
      </c>
      <c r="E30" s="29">
        <f t="shared" si="5"/>
        <v>2710517.1757800006</v>
      </c>
      <c r="F30" s="29">
        <f t="shared" si="5"/>
        <v>4753405.2827600008</v>
      </c>
      <c r="G30" s="29">
        <f t="shared" si="5"/>
        <v>6382624.8280599983</v>
      </c>
      <c r="H30" s="29">
        <f t="shared" si="5"/>
        <v>7722878.4337500008</v>
      </c>
      <c r="I30" s="29">
        <f t="shared" si="5"/>
        <v>10040949.090779999</v>
      </c>
      <c r="J30" s="29">
        <f t="shared" si="5"/>
        <v>0</v>
      </c>
      <c r="K30" s="29">
        <f t="shared" ref="K30:L30" si="6">K24+K29</f>
        <v>0</v>
      </c>
      <c r="L30" s="29">
        <f t="shared" si="6"/>
        <v>0</v>
      </c>
      <c r="M30" s="29">
        <f t="shared" ref="M30:N30" si="7">M24+M29</f>
        <v>0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 H24:O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 Sachsen Juni 2026</dc:title>
  <dc:creator>Sächsisches Staatsministerium der Finanzen</dc:creator>
  <cp:lastPrinted>2023-10-02T12:27:59Z</cp:lastPrinted>
  <dcterms:created xsi:type="dcterms:W3CDTF">2022-08-22T07:59:35Z</dcterms:created>
  <dcterms:modified xsi:type="dcterms:W3CDTF">2026-07-03T11:33:33Z</dcterms:modified>
</cp:coreProperties>
</file>