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02.02_Steuern_LFA\Steuerberichte\23\11_2023\"/>
    </mc:Choice>
  </mc:AlternateContent>
  <bookViews>
    <workbookView xWindow="0" yWindow="0" windowWidth="28800" windowHeight="12885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28" i="1"/>
  <c r="N23" i="1"/>
  <c r="M28" i="1" l="1"/>
  <c r="M29" i="1"/>
  <c r="M23" i="1"/>
  <c r="L28" i="1" l="1"/>
  <c r="L29" i="1"/>
  <c r="L23" i="1"/>
  <c r="K28" i="1" l="1"/>
  <c r="K29" i="1"/>
  <c r="K23" i="1"/>
  <c r="J28" i="1" l="1"/>
  <c r="J29" i="1" s="1"/>
  <c r="J23" i="1"/>
  <c r="I29" i="1" l="1"/>
  <c r="I28" i="1"/>
  <c r="I23" i="1" l="1"/>
  <c r="H29" i="1" l="1"/>
  <c r="H28" i="1"/>
  <c r="H23" i="1" l="1"/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<sst xmlns="http://schemas.openxmlformats.org/spreadsheetml/2006/main" count="78" uniqueCount="57">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</sst>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>
      <selection activeCell="O1" sqref="O1"/>
    </sheetView>
  </sheetViews>
  <sheetFormatPr baseColWidth="10" defaultColWidth="11.42578125" defaultRowHeight="20.100000000000001" customHeight="1" x14ac:dyDescent="0.25"/>
  <cols>
    <col min="1" max="2" width="8.7109375" style="1" customWidth="1"/>
    <col min="3" max="3" width="58.7109375" style="1" customWidth="1"/>
    <col min="4" max="15" width="13.7109375" style="1" customWidth="1"/>
    <col min="16" max="16" width="12.42578125" style="1" bestFit="1" customWidth="1"/>
    <col min="17" max="16384" width="11.4257812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4.9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100000000000001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>
        <v>1399956.7592799999</v>
      </c>
      <c r="I4" s="24">
        <v>1583277.5051199999</v>
      </c>
      <c r="J4" s="24">
        <v>1767748.4934200002</v>
      </c>
      <c r="K4" s="24">
        <v>2214065.5603700001</v>
      </c>
      <c r="L4" s="24">
        <v>2389275.97059</v>
      </c>
      <c r="M4" s="24">
        <v>2530983.7824800001</v>
      </c>
      <c r="N4" s="24">
        <v>2972673.8790300004</v>
      </c>
      <c r="O4" s="24"/>
    </row>
    <row r="5" spans="1:15" ht="20.100000000000001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>
        <v>212465.94272999998</v>
      </c>
      <c r="I5" s="25">
        <v>404976.84792000003</v>
      </c>
      <c r="J5" s="25">
        <v>403418.29917000001</v>
      </c>
      <c r="K5" s="25">
        <v>395462.56555</v>
      </c>
      <c r="L5" s="25">
        <v>585022.91449</v>
      </c>
      <c r="M5" s="25">
        <v>593499.02220000001</v>
      </c>
      <c r="N5" s="25">
        <v>580787.53828999994</v>
      </c>
      <c r="O5" s="25"/>
    </row>
    <row r="6" spans="1:15" ht="20.100000000000001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>
        <v>66406.088759999999</v>
      </c>
      <c r="I6" s="25">
        <v>98750.151290000009</v>
      </c>
      <c r="J6" s="25">
        <v>115810.00627</v>
      </c>
      <c r="K6" s="25">
        <v>127432.94725</v>
      </c>
      <c r="L6" s="25">
        <v>139570.02483000001</v>
      </c>
      <c r="M6" s="25">
        <v>154153.08109999998</v>
      </c>
      <c r="N6" s="25">
        <v>169367.15122999999</v>
      </c>
      <c r="O6" s="25"/>
    </row>
    <row r="7" spans="1:15" ht="20.100000000000001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>
        <v>220186.42924</v>
      </c>
      <c r="I7" s="25">
        <v>350027.69458999997</v>
      </c>
      <c r="J7" s="25">
        <v>421696.75013999996</v>
      </c>
      <c r="K7" s="25">
        <v>431015.62163000001</v>
      </c>
      <c r="L7" s="25">
        <v>537707.58520000009</v>
      </c>
      <c r="M7" s="25">
        <v>566331.78692999994</v>
      </c>
      <c r="N7" s="25">
        <v>568857.22469000006</v>
      </c>
      <c r="O7" s="25"/>
    </row>
    <row r="8" spans="1:15" ht="20.100000000000001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>
        <v>3856925.3190700002</v>
      </c>
      <c r="I8" s="25">
        <v>4571107.3906999994</v>
      </c>
      <c r="J8" s="25">
        <v>5366027.7535500005</v>
      </c>
      <c r="K8" s="25">
        <v>6240224.1854699999</v>
      </c>
      <c r="L8" s="25">
        <v>7308933.5198999997</v>
      </c>
      <c r="M8" s="25">
        <v>8117211.1200699992</v>
      </c>
      <c r="N8" s="25">
        <v>8955450.6349400003</v>
      </c>
      <c r="O8" s="25"/>
    </row>
    <row r="9" spans="1:15" ht="20.100000000000001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>
        <v>54287.095110000002</v>
      </c>
      <c r="I9" s="25">
        <v>54287.095110000002</v>
      </c>
      <c r="J9" s="25">
        <v>54287.095110000002</v>
      </c>
      <c r="K9" s="25">
        <v>83000.693019999992</v>
      </c>
      <c r="L9" s="25">
        <v>83000.693019999992</v>
      </c>
      <c r="M9" s="25">
        <v>83000.693019999992</v>
      </c>
      <c r="N9" s="25">
        <v>112901.32853</v>
      </c>
      <c r="O9" s="25"/>
    </row>
    <row r="10" spans="1:15" ht="20.100000000000001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>
        <v>20348.572949999998</v>
      </c>
      <c r="I10" s="25">
        <v>20923.13379</v>
      </c>
      <c r="J10" s="25">
        <v>32178.412680000001</v>
      </c>
      <c r="K10" s="25">
        <v>32917.193329999995</v>
      </c>
      <c r="L10" s="25">
        <v>33602.201369999995</v>
      </c>
      <c r="M10" s="25">
        <v>48387.619189999998</v>
      </c>
      <c r="N10" s="25">
        <v>49336.752919999999</v>
      </c>
      <c r="O10" s="25"/>
    </row>
    <row r="11" spans="1:15" ht="20.100000000000001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>
        <v>35480.748020000006</v>
      </c>
      <c r="I11" s="25">
        <v>44698.563840000003</v>
      </c>
      <c r="J11" s="25">
        <v>52052.218229999999</v>
      </c>
      <c r="K11" s="25">
        <v>57758.21744</v>
      </c>
      <c r="L11" s="25">
        <v>63345.679120000001</v>
      </c>
      <c r="M11" s="25">
        <v>68656.373800000001</v>
      </c>
      <c r="N11" s="25">
        <v>74639.756139999998</v>
      </c>
      <c r="O11" s="25"/>
    </row>
    <row r="12" spans="1:15" ht="20.100000000000001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>
        <v>156446.48895</v>
      </c>
      <c r="I12" s="25">
        <v>182635.41683999999</v>
      </c>
      <c r="J12" s="25">
        <v>211177.98012999998</v>
      </c>
      <c r="K12" s="25">
        <v>244431.3406</v>
      </c>
      <c r="L12" s="25">
        <v>271640.98037</v>
      </c>
      <c r="M12" s="25">
        <v>295130.36418999999</v>
      </c>
      <c r="N12" s="25">
        <v>328636.89919999999</v>
      </c>
      <c r="O12" s="25"/>
    </row>
    <row r="13" spans="1:15" ht="20.100000000000001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>
        <v>0.47233999999999998</v>
      </c>
      <c r="I13" s="25">
        <v>18.999980000000001</v>
      </c>
      <c r="J13" s="25">
        <v>28.26032</v>
      </c>
      <c r="K13" s="25">
        <v>39.857309999999998</v>
      </c>
      <c r="L13" s="25">
        <v>51.715489999999996</v>
      </c>
      <c r="M13" s="25">
        <v>57.848129999999998</v>
      </c>
      <c r="N13" s="25">
        <v>74.010890000000003</v>
      </c>
      <c r="O13" s="25"/>
    </row>
    <row r="14" spans="1:15" ht="20.100000000000001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/>
    </row>
    <row r="15" spans="1:15" ht="20.100000000000001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>
        <v>27078.750170000003</v>
      </c>
      <c r="I15" s="25">
        <v>31289.219809999999</v>
      </c>
      <c r="J15" s="25">
        <v>37518.482819999997</v>
      </c>
      <c r="K15" s="25">
        <v>41985.673240000004</v>
      </c>
      <c r="L15" s="25">
        <v>42349.743840000003</v>
      </c>
      <c r="M15" s="25">
        <v>52894.338069999998</v>
      </c>
      <c r="N15" s="25">
        <v>57359.501280000004</v>
      </c>
      <c r="O15" s="25"/>
    </row>
    <row r="16" spans="1:15" ht="20.100000000000001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>
        <v>6500.3752400000003</v>
      </c>
      <c r="I16" s="25">
        <v>10810.475859999999</v>
      </c>
      <c r="J16" s="25">
        <v>10815.522789999999</v>
      </c>
      <c r="K16" s="25">
        <v>10819.987810000001</v>
      </c>
      <c r="L16" s="25">
        <v>15282.374</v>
      </c>
      <c r="M16" s="25">
        <v>15292.831289999998</v>
      </c>
      <c r="N16" s="25">
        <v>15298.89812</v>
      </c>
      <c r="O16" s="25"/>
    </row>
    <row r="17" spans="1:15" ht="20.100000000000001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>
        <v>3232.67371</v>
      </c>
      <c r="I17" s="25">
        <v>6351.1733700000004</v>
      </c>
      <c r="J17" s="25">
        <v>6351.1733700000004</v>
      </c>
      <c r="K17" s="25">
        <v>6351.1733700000004</v>
      </c>
      <c r="L17" s="25">
        <v>8579.44326</v>
      </c>
      <c r="M17" s="25">
        <v>8579.44326</v>
      </c>
      <c r="N17" s="25">
        <v>8579.44326</v>
      </c>
      <c r="O17" s="25"/>
    </row>
    <row r="18" spans="1:15" ht="20.100000000000001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>
        <v>674.92003</v>
      </c>
      <c r="I18" s="25">
        <v>1042.2381700000001</v>
      </c>
      <c r="J18" s="25">
        <v>1073.33455</v>
      </c>
      <c r="K18" s="25">
        <v>1111.6048000000001</v>
      </c>
      <c r="L18" s="25">
        <v>1317.4543799999999</v>
      </c>
      <c r="M18" s="25">
        <v>1388.26476</v>
      </c>
      <c r="N18" s="25">
        <v>1427.2545400000001</v>
      </c>
      <c r="O18" s="25"/>
    </row>
    <row r="19" spans="1:15" ht="20.100000000000001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>
        <v>16238.120429999999</v>
      </c>
      <c r="I19" s="25">
        <v>18062.053879999999</v>
      </c>
      <c r="J19" s="25">
        <v>19504.021710000001</v>
      </c>
      <c r="K19" s="25">
        <v>20949.7137</v>
      </c>
      <c r="L19" s="25">
        <v>23163.093739999997</v>
      </c>
      <c r="M19" s="25">
        <v>24782.771410000001</v>
      </c>
      <c r="N19" s="25">
        <v>26146.8017</v>
      </c>
      <c r="O19" s="25"/>
    </row>
    <row r="20" spans="1:15" ht="20.100000000000001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>
        <v>16041.657660000001</v>
      </c>
      <c r="I20" s="25">
        <v>25249.42857</v>
      </c>
      <c r="J20" s="25">
        <v>30224.40336</v>
      </c>
      <c r="K20" s="25">
        <v>34444.173630000005</v>
      </c>
      <c r="L20" s="25">
        <v>39104.205549999999</v>
      </c>
      <c r="M20" s="25">
        <v>43288.397290000001</v>
      </c>
      <c r="N20" s="25">
        <v>47318.497299999995</v>
      </c>
      <c r="O20" s="25"/>
    </row>
    <row r="21" spans="1:15" ht="20.100000000000001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/>
    </row>
    <row r="22" spans="1:15" ht="20.100000000000001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>
        <v>1.5235099999999999</v>
      </c>
      <c r="I22" s="26">
        <v>1.54908</v>
      </c>
      <c r="J22" s="26">
        <v>1.5746500000000001</v>
      </c>
      <c r="K22" s="26">
        <v>1.60022</v>
      </c>
      <c r="L22" s="26">
        <v>1.6257900000000001</v>
      </c>
      <c r="M22" s="26">
        <v>1.6513599999999999</v>
      </c>
      <c r="N22" s="26">
        <v>1.67693</v>
      </c>
      <c r="O22" s="26"/>
    </row>
    <row r="23" spans="1:15" ht="20.100000000000001" customHeight="1" x14ac:dyDescent="0.25">
      <c r="A23" s="17"/>
      <c r="B23" s="18" t="s">
        <v>51</v>
      </c>
      <c r="C23" s="18"/>
      <c r="D23" s="27">
        <f t="shared" ref="D23:N23" si="0">SUM(D4:D22)</f>
        <v>1423451.1381397503</v>
      </c>
      <c r="E23" s="27">
        <f t="shared" si="0"/>
        <v>2895290.7388136094</v>
      </c>
      <c r="F23" s="27">
        <f t="shared" si="0"/>
        <v>3688546.9515299993</v>
      </c>
      <c r="G23" s="27">
        <f t="shared" si="0"/>
        <v>4939295.9473999999</v>
      </c>
      <c r="H23" s="27">
        <f t="shared" si="0"/>
        <v>6092271.9371999986</v>
      </c>
      <c r="I23" s="27">
        <f t="shared" si="0"/>
        <v>7403508.9379199995</v>
      </c>
      <c r="J23" s="27">
        <f t="shared" si="0"/>
        <v>8529913.7822700012</v>
      </c>
      <c r="K23" s="27">
        <f t="shared" si="0"/>
        <v>9942012.1087400019</v>
      </c>
      <c r="L23" s="27">
        <f t="shared" si="0"/>
        <v>11541949.224939998</v>
      </c>
      <c r="M23" s="27">
        <f t="shared" si="0"/>
        <v>12603639.388549997</v>
      </c>
      <c r="N23" s="27">
        <f t="shared" si="0"/>
        <v>13968857.248989999</v>
      </c>
      <c r="O23" s="27"/>
    </row>
    <row r="24" spans="1:15" ht="20.100000000000001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>
        <v>413008.56894000003</v>
      </c>
      <c r="I24" s="24">
        <v>739636.87818</v>
      </c>
      <c r="J24" s="24">
        <v>739636.87818</v>
      </c>
      <c r="K24" s="24">
        <v>739636.87818</v>
      </c>
      <c r="L24" s="24">
        <v>1189633.3276</v>
      </c>
      <c r="M24" s="24">
        <v>1189633.3276</v>
      </c>
      <c r="N24" s="24">
        <v>1189633.3276</v>
      </c>
      <c r="O24" s="24"/>
    </row>
    <row r="25" spans="1:15" ht="20.100000000000001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>
        <v>91736.435110000006</v>
      </c>
      <c r="I25" s="25">
        <v>249459.60217</v>
      </c>
      <c r="J25" s="25">
        <v>249459.60217</v>
      </c>
      <c r="K25" s="25">
        <v>249459.60217</v>
      </c>
      <c r="L25" s="25">
        <v>451186.64681000001</v>
      </c>
      <c r="M25" s="25">
        <v>451186.64681000001</v>
      </c>
      <c r="N25" s="25">
        <v>451186.64681000001</v>
      </c>
      <c r="O25" s="25"/>
    </row>
    <row r="26" spans="1:15" ht="20.100000000000001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>
        <v>200967.72375999999</v>
      </c>
      <c r="I26" s="25">
        <v>200967.72375999999</v>
      </c>
      <c r="J26" s="25">
        <v>200967.72375999999</v>
      </c>
      <c r="K26" s="25">
        <v>301451.58564</v>
      </c>
      <c r="L26" s="25">
        <v>301451.58564</v>
      </c>
      <c r="M26" s="25">
        <v>301451.58564</v>
      </c>
      <c r="N26" s="25">
        <v>401935.44751999999</v>
      </c>
      <c r="O26" s="25"/>
    </row>
    <row r="27" spans="1:15" ht="20.100000000000001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/>
    </row>
    <row r="28" spans="1:15" ht="20.100000000000001" customHeight="1" x14ac:dyDescent="0.25">
      <c r="A28" s="17"/>
      <c r="B28" s="18" t="s">
        <v>52</v>
      </c>
      <c r="C28" s="18"/>
      <c r="D28" s="27">
        <f t="shared" ref="D28:J28" si="1">SUM(D24:D27)</f>
        <v>0</v>
      </c>
      <c r="E28" s="27">
        <f t="shared" si="1"/>
        <v>100483.86188</v>
      </c>
      <c r="F28" s="27">
        <f t="shared" si="1"/>
        <v>605228.86593000009</v>
      </c>
      <c r="G28" s="27">
        <f t="shared" si="1"/>
        <v>605228.86593000009</v>
      </c>
      <c r="H28" s="27">
        <f t="shared" si="1"/>
        <v>705712.72781000007</v>
      </c>
      <c r="I28" s="27">
        <f t="shared" si="1"/>
        <v>1190064.20411</v>
      </c>
      <c r="J28" s="27">
        <f t="shared" si="1"/>
        <v>1190064.20411</v>
      </c>
      <c r="K28" s="27">
        <f t="shared" ref="K28:L28" si="2">SUM(K24:K27)</f>
        <v>1290548.06599</v>
      </c>
      <c r="L28" s="27">
        <f t="shared" si="2"/>
        <v>1942271.56005</v>
      </c>
      <c r="M28" s="27">
        <f t="shared" ref="M28:N28" si="3">SUM(M24:M27)</f>
        <v>1942271.56005</v>
      </c>
      <c r="N28" s="27">
        <f t="shared" si="3"/>
        <v>2042755.42193</v>
      </c>
      <c r="O28" s="27"/>
    </row>
    <row r="29" spans="1:15" s="19" customFormat="1" ht="24.75" customHeight="1" x14ac:dyDescent="0.25">
      <c r="A29" s="21"/>
      <c r="B29" s="22" t="s">
        <v>50</v>
      </c>
      <c r="C29" s="23"/>
      <c r="D29" s="29">
        <f t="shared" ref="D29:J29" si="4">D23+D28</f>
        <v>1423451.1381397503</v>
      </c>
      <c r="E29" s="29">
        <f t="shared" si="4"/>
        <v>2995774.6006936096</v>
      </c>
      <c r="F29" s="29">
        <f t="shared" si="4"/>
        <v>4293775.8174599996</v>
      </c>
      <c r="G29" s="29">
        <f t="shared" si="4"/>
        <v>5544524.8133300003</v>
      </c>
      <c r="H29" s="29">
        <f t="shared" si="4"/>
        <v>6797984.6650099987</v>
      </c>
      <c r="I29" s="29">
        <f t="shared" si="4"/>
        <v>8593573.1420299988</v>
      </c>
      <c r="J29" s="29">
        <f t="shared" si="4"/>
        <v>9719977.9863800015</v>
      </c>
      <c r="K29" s="29">
        <f t="shared" ref="K29:L29" si="5">K23+K28</f>
        <v>11232560.174730003</v>
      </c>
      <c r="L29" s="29">
        <f t="shared" si="5"/>
        <v>13484220.784989998</v>
      </c>
      <c r="M29" s="29">
        <f t="shared" ref="M29:N29" si="6">M23+M28</f>
        <v>14545910.948599996</v>
      </c>
      <c r="N29" s="29">
        <f t="shared" si="6"/>
        <v>16011612.670919999</v>
      </c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scale="59" orientation="landscape" horizontalDpi="300" verticalDpi="300" r:id="rId1"/>
  <headerFooter>
    <oddHeader>&amp;L Sächsisches Staatsministerium der Finanzen</oddHeader>
  </headerFooter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2023-10-02T12:27:59Z</cp:lastPrinted>
  <dcterms:created xsi:type="dcterms:W3CDTF">2022-08-22T07:59:35Z</dcterms:created>
  <dcterms:modified xsi:type="dcterms:W3CDTF">2023-12-05T11:06:26Z</dcterms:modified>
</cp:coreProperties>
</file>